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53222"/>
  <mc:AlternateContent xmlns:mc="http://schemas.openxmlformats.org/markup-compatibility/2006">
    <mc:Choice Requires="x15">
      <x15ac:absPath xmlns:x15ac="http://schemas.microsoft.com/office/spreadsheetml/2010/11/ac" url="C:\Users\fmasse\AppData\Local\Temp\starjspz\"/>
    </mc:Choice>
  </mc:AlternateContent>
  <bookViews>
    <workbookView xWindow="0" yWindow="0" windowWidth="21570" windowHeight="8145" activeTab="0"/>
  </bookViews>
  <sheets>
    <sheet name="Feuil1" sheetId="1" r:id="rId2"/>
    <sheet name="Feuil2" sheetId="2" r:id="rId3"/>
  </sheets>
  <definedNames>
    <definedName name="_xlnm.Print_Area" localSheetId="0">Feuil1!$A$1:$I$40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<sst xmlns="http://schemas.openxmlformats.org/spreadsheetml/2006/main" count="27" uniqueCount="27">
  <si>
    <t>Recette
 brute</t>
  </si>
  <si>
    <t>Total :</t>
  </si>
  <si>
    <r>
      <rPr>
        <b/>
        <sz val="11"/>
        <color theme="1"/>
        <rFont val="Calibri"/>
        <family val="2"/>
        <scheme val="minor"/>
      </rPr>
      <t>Remarque</t>
    </r>
    <r>
      <rPr>
        <sz val="11"/>
        <color theme="1"/>
        <rFont val="Calibri"/>
        <family val="2"/>
        <scheme val="minor"/>
      </rPr>
      <t xml:space="preserve"> : Le producteur qui touche une part-producteur au cours d'une année civile donnée soumet à l'ARRQ, dans les quarante-cinq (45) jours suivant le 31 décembre de l'année en question, un rapport à cet effet. Le producteur doit, le cas échéant, effectuer à la même date le versement de la participation à une part-producteur.</t>
    </r>
  </si>
  <si>
    <t>FORMULAIRE DE PARTICIPATION À LA PART-PRODUCTEUR</t>
  </si>
  <si>
    <t>Recette tirée d'une licence de diffusion consentie à un diffuseur lié par une entente conclue avec la SACD</t>
  </si>
  <si>
    <t>Nature de la dépense</t>
  </si>
  <si>
    <t>Dépenses autorisées (-)</t>
  </si>
  <si>
    <t>Part-producteur (=)</t>
  </si>
  <si>
    <t>Participation à la part-producteur</t>
  </si>
  <si>
    <t>Type d'exploitation</t>
  </si>
  <si>
    <t>Acquéreur / Distributeur</t>
  </si>
  <si>
    <t>Long métrage dramatique</t>
  </si>
  <si>
    <t>Long métrage documentaire</t>
  </si>
  <si>
    <t>[1] Distributeurs et als.</t>
  </si>
  <si>
    <t>[2] Conseillers juridiques et als.</t>
  </si>
  <si>
    <t>[3] Transport, taxes et als.</t>
  </si>
  <si>
    <t>[5] Autres</t>
  </si>
  <si>
    <t>[4] Frais d'administration</t>
  </si>
  <si>
    <t>Balance de récupération (-)</t>
  </si>
  <si>
    <t>Insérer le taux de redevances à B10</t>
  </si>
  <si>
    <t>Titre de la production:</t>
  </si>
  <si>
    <t>Maison de production:</t>
  </si>
  <si>
    <t>Date:</t>
  </si>
  <si>
    <t>Type de production:</t>
  </si>
  <si>
    <t>Préparé par:</t>
  </si>
  <si>
    <t>Numéro de téléphone:</t>
  </si>
  <si>
    <t>Nom(s) du (des) réalisateur(s) et # de son (leur) contrat(s)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</si>
</sst>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#,##0.00\ &quot;$&quot;"/>
    <numFmt numFmtId="166" formatCode="&quot;$&quot;#,##0.0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2" xfId="20" applyNumberFormat="1" applyFont="1" applyBorder="1" applyAlignment="1">
      <alignment horizontal="center" vertical="center"/>
    </xf>
    <xf numFmtId="166" fontId="0" fillId="0" borderId="3" xfId="20" applyNumberFormat="1" applyFont="1" applyBorder="1" applyAlignment="1">
      <alignment horizontal="center" vertical="center"/>
    </xf>
    <xf numFmtId="166" fontId="0" fillId="0" borderId="4" xfId="2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 wrapText="1"/>
    </xf>
    <xf numFmtId="166" fontId="0" fillId="2" borderId="8" xfId="0" applyNumberFormat="1" applyFill="1" applyBorder="1" applyAlignment="1">
      <alignment horizontal="center" vertical="center"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onétaire" xfId="20" builtinId="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6" Type="http://schemas.openxmlformats.org/officeDocument/2006/relationships/calcChain" Target="calcChain.xml" /><Relationship Id="rId3" Type="http://schemas.openxmlformats.org/officeDocument/2006/relationships/worksheet" Target="worksheets/shee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Feuil1">
    <pageSetUpPr fitToPage="1"/>
  </sheetPr>
  <dimension ref="A1:I40"/>
  <sheetViews>
    <sheetView tabSelected="1" workbookViewId="0" topLeftCell="A1">
      <selection pane="topLeft" activeCell="E12" sqref="E12"/>
    </sheetView>
  </sheetViews>
  <sheetFormatPr defaultColWidth="11.4242857142857" defaultRowHeight="15"/>
  <cols>
    <col min="1" max="9" width="25.7142857142857" customWidth="1"/>
  </cols>
  <sheetData>
    <row r="1" spans="1:9" ht="26.25" customHeight="1">
      <c r="A1" s="30" t="s">
        <v>3</v>
      </c>
      <c r="B1" s="30"/>
      <c r="C1" s="30"/>
      <c r="D1" s="30"/>
      <c r="E1" s="30"/>
      <c r="F1" s="30"/>
      <c r="G1" s="30"/>
      <c r="H1" s="30"/>
      <c r="I1" s="30"/>
    </row>
    <row r="2" ht="15"/>
    <row r="3" spans="2:9" ht="15" customHeight="1">
      <c r="B3" s="18"/>
      <c r="C3" s="18"/>
      <c r="D3" s="18"/>
      <c r="F3" s="21" t="s">
        <v>26</v>
      </c>
      <c r="G3" s="20"/>
      <c r="H3" s="20"/>
      <c r="I3" s="1"/>
    </row>
    <row r="4" spans="2:9" ht="15">
      <c r="B4" s="18"/>
      <c r="C4" s="18"/>
      <c r="D4" s="18"/>
      <c r="F4" s="21"/>
      <c r="G4" s="20"/>
      <c r="H4" s="20"/>
      <c r="I4" s="1"/>
    </row>
    <row r="5" spans="1:9" ht="15">
      <c r="A5" s="19" t="s">
        <v>20</v>
      </c>
      <c r="B5" s="20"/>
      <c r="C5" s="20"/>
      <c r="D5" s="20"/>
      <c r="F5" s="21"/>
      <c r="G5" s="20"/>
      <c r="H5" s="20"/>
      <c r="I5" s="17"/>
    </row>
    <row r="6" spans="1:9" ht="15">
      <c r="A6" s="19" t="s">
        <v>23</v>
      </c>
      <c r="B6" s="20"/>
      <c r="C6" s="20"/>
      <c r="D6" s="20"/>
      <c r="F6" s="21"/>
      <c r="G6" s="20"/>
      <c r="H6" s="20"/>
      <c r="I6" s="17"/>
    </row>
    <row r="7" spans="1:9" ht="15">
      <c r="A7" s="19" t="s">
        <v>21</v>
      </c>
      <c r="B7" s="20"/>
      <c r="C7" s="20"/>
      <c r="D7" s="20"/>
      <c r="F7" s="21"/>
      <c r="G7" s="20"/>
      <c r="H7" s="20"/>
      <c r="I7" s="17"/>
    </row>
    <row r="8" spans="1:9" ht="15">
      <c r="A8" s="19" t="s">
        <v>22</v>
      </c>
      <c r="B8" s="20"/>
      <c r="C8" s="20"/>
      <c r="D8" s="20"/>
      <c r="F8" s="21"/>
      <c r="G8" s="20"/>
      <c r="H8" s="20"/>
      <c r="I8" s="17"/>
    </row>
    <row r="9" spans="1:9" ht="15">
      <c r="A9" s="19" t="s">
        <v>24</v>
      </c>
      <c r="B9" s="20"/>
      <c r="C9" s="20"/>
      <c r="D9" s="20"/>
      <c r="E9" s="4"/>
      <c r="F9" s="21"/>
      <c r="G9" s="20"/>
      <c r="H9" s="20"/>
      <c r="I9" s="1"/>
    </row>
    <row r="10" spans="1:9" ht="15">
      <c r="A10" s="19" t="s">
        <v>25</v>
      </c>
      <c r="B10" s="20"/>
      <c r="C10" s="20"/>
      <c r="D10" s="20"/>
      <c r="E10" s="16"/>
      <c r="F10" s="21"/>
      <c r="G10" s="22"/>
      <c r="H10" s="23"/>
      <c r="I10" s="1"/>
    </row>
    <row r="11" spans="2:9" ht="15">
      <c r="B11" s="15"/>
      <c r="C11" s="15"/>
      <c r="D11" s="15"/>
      <c r="E11" s="15"/>
      <c r="F11" s="21"/>
      <c r="G11" s="20"/>
      <c r="H11" s="20"/>
      <c r="I11" s="1"/>
    </row>
    <row r="12" spans="1:9" ht="15.75">
      <c r="A12" s="2"/>
      <c r="B12" s="15"/>
      <c r="C12" s="15"/>
      <c r="D12" s="15"/>
      <c r="E12" s="15"/>
      <c r="F12" s="21"/>
      <c r="G12" s="20"/>
      <c r="H12" s="20"/>
      <c r="I12" s="1"/>
    </row>
    <row r="13" ht="15"/>
    <row r="14" spans="1:9" ht="75">
      <c r="A14" s="14" t="s">
        <v>10</v>
      </c>
      <c r="B14" s="14" t="s">
        <v>9</v>
      </c>
      <c r="C14" s="14" t="s">
        <v>4</v>
      </c>
      <c r="D14" s="14" t="s">
        <v>0</v>
      </c>
      <c r="E14" s="14" t="s">
        <v>18</v>
      </c>
      <c r="F14" s="14" t="s">
        <v>6</v>
      </c>
      <c r="G14" s="14" t="s">
        <v>5</v>
      </c>
      <c r="H14" s="14" t="s">
        <v>7</v>
      </c>
      <c r="I14" s="14" t="s">
        <v>8</v>
      </c>
    </row>
    <row r="15" spans="1:9" ht="15">
      <c r="A15" s="32"/>
      <c r="B15" s="32"/>
      <c r="C15" s="6"/>
      <c r="D15" s="27"/>
      <c r="E15" s="27"/>
      <c r="F15" s="11"/>
      <c r="G15" s="1"/>
      <c r="H15" s="24">
        <f>D15-E15-(SUM(F15:F19))</f>
        <v>0</v>
      </c>
      <c r="I15" s="24">
        <f>IF(Feuil2!B1=2,Feuil1!H15*Feuil2!B10,IF(Feuil2!D1=2,Feuil1!H15*Feuil2!B10,0))</f>
        <v>0</v>
      </c>
    </row>
    <row r="16" spans="1:9" ht="15">
      <c r="A16" s="33"/>
      <c r="B16" s="33"/>
      <c r="C16" s="7"/>
      <c r="D16" s="28"/>
      <c r="E16" s="28"/>
      <c r="F16" s="11"/>
      <c r="G16" s="1"/>
      <c r="H16" s="25"/>
      <c r="I16" s="25"/>
    </row>
    <row r="17" spans="1:9" ht="15">
      <c r="A17" s="33"/>
      <c r="B17" s="33"/>
      <c r="C17" s="7"/>
      <c r="D17" s="28"/>
      <c r="E17" s="28"/>
      <c r="F17" s="11"/>
      <c r="G17" s="1"/>
      <c r="H17" s="25"/>
      <c r="I17" s="25"/>
    </row>
    <row r="18" spans="1:9" ht="15">
      <c r="A18" s="33"/>
      <c r="B18" s="33"/>
      <c r="C18" s="7"/>
      <c r="D18" s="28"/>
      <c r="E18" s="28"/>
      <c r="F18" s="11"/>
      <c r="G18" s="1"/>
      <c r="H18" s="25"/>
      <c r="I18" s="25"/>
    </row>
    <row r="19" spans="1:9" ht="12" customHeight="1">
      <c r="A19" s="34"/>
      <c r="B19" s="34"/>
      <c r="C19" s="8"/>
      <c r="D19" s="29"/>
      <c r="E19" s="29"/>
      <c r="F19" s="11"/>
      <c r="G19" s="1"/>
      <c r="H19" s="26"/>
      <c r="I19" s="26"/>
    </row>
    <row r="20" spans="1:9" ht="15">
      <c r="A20" s="33"/>
      <c r="B20" s="33"/>
      <c r="C20" s="7"/>
      <c r="D20" s="28"/>
      <c r="E20" s="28"/>
      <c r="F20" s="11"/>
      <c r="G20" s="1"/>
      <c r="H20" s="25">
        <f>D20-E20-(SUM(F20:F24))</f>
        <v>0</v>
      </c>
      <c r="I20" s="25">
        <f>IF(Feuil2!B6=2,Feuil1!H20*Feuil2!B15,IF(Feuil2!D6=2,Feuil1!H20*Feuil2!B15,0))</f>
        <v>0</v>
      </c>
    </row>
    <row r="21" spans="1:9" ht="15">
      <c r="A21" s="33"/>
      <c r="B21" s="33"/>
      <c r="C21" s="7"/>
      <c r="D21" s="28"/>
      <c r="E21" s="28"/>
      <c r="F21" s="11"/>
      <c r="G21" s="1"/>
      <c r="H21" s="25"/>
      <c r="I21" s="25"/>
    </row>
    <row r="22" spans="1:9" ht="15">
      <c r="A22" s="33"/>
      <c r="B22" s="33"/>
      <c r="C22" s="7"/>
      <c r="D22" s="28"/>
      <c r="E22" s="28"/>
      <c r="F22" s="11"/>
      <c r="G22" s="1"/>
      <c r="H22" s="25"/>
      <c r="I22" s="25"/>
    </row>
    <row r="23" spans="1:9" ht="15">
      <c r="A23" s="33"/>
      <c r="B23" s="33"/>
      <c r="C23" s="7"/>
      <c r="D23" s="28"/>
      <c r="E23" s="28"/>
      <c r="F23" s="11"/>
      <c r="G23" s="1"/>
      <c r="H23" s="25"/>
      <c r="I23" s="25"/>
    </row>
    <row r="24" spans="1:9" ht="15">
      <c r="A24" s="34"/>
      <c r="B24" s="34"/>
      <c r="C24" s="8"/>
      <c r="D24" s="29"/>
      <c r="E24" s="29"/>
      <c r="F24" s="11"/>
      <c r="G24" s="1"/>
      <c r="H24" s="26"/>
      <c r="I24" s="26"/>
    </row>
    <row r="25" spans="1:9" ht="15">
      <c r="A25" s="32"/>
      <c r="B25" s="32"/>
      <c r="C25" s="6"/>
      <c r="D25" s="27"/>
      <c r="E25" s="27"/>
      <c r="F25" s="11"/>
      <c r="G25" s="1"/>
      <c r="H25" s="24">
        <f>D25-E25-(SUM(F25:F29))</f>
        <v>0</v>
      </c>
      <c r="I25" s="24">
        <f>IF(Feuil2!B11=2,Feuil1!H25*Feuil2!B10,IF(Feuil2!D11=2,Feuil1!H25*Feuil2!B10,0))</f>
        <v>0</v>
      </c>
    </row>
    <row r="26" spans="1:9" ht="15">
      <c r="A26" s="33"/>
      <c r="B26" s="33"/>
      <c r="C26" s="7"/>
      <c r="D26" s="28"/>
      <c r="E26" s="28"/>
      <c r="F26" s="11"/>
      <c r="G26" s="1"/>
      <c r="H26" s="25"/>
      <c r="I26" s="25"/>
    </row>
    <row r="27" spans="1:9" ht="15">
      <c r="A27" s="33"/>
      <c r="B27" s="33"/>
      <c r="C27" s="7"/>
      <c r="D27" s="28"/>
      <c r="E27" s="28"/>
      <c r="F27" s="11"/>
      <c r="G27" s="1"/>
      <c r="H27" s="25"/>
      <c r="I27" s="25"/>
    </row>
    <row r="28" spans="1:9" ht="15">
      <c r="A28" s="33"/>
      <c r="B28" s="33"/>
      <c r="C28" s="7"/>
      <c r="D28" s="28"/>
      <c r="E28" s="28"/>
      <c r="F28" s="11"/>
      <c r="G28" s="1"/>
      <c r="H28" s="25"/>
      <c r="I28" s="25"/>
    </row>
    <row r="29" spans="1:9" ht="15">
      <c r="A29" s="34"/>
      <c r="B29" s="34"/>
      <c r="C29" s="8"/>
      <c r="D29" s="29"/>
      <c r="E29" s="29"/>
      <c r="F29" s="11"/>
      <c r="G29" s="1"/>
      <c r="H29" s="26"/>
      <c r="I29" s="26"/>
    </row>
    <row r="30" spans="1:9" ht="15">
      <c r="A30" s="32"/>
      <c r="B30" s="32"/>
      <c r="C30" s="6"/>
      <c r="D30" s="27"/>
      <c r="E30" s="27"/>
      <c r="F30" s="11"/>
      <c r="G30" s="1"/>
      <c r="H30" s="24">
        <f>D30-E30-(SUM(F30:F34))</f>
        <v>0</v>
      </c>
      <c r="I30" s="24">
        <f>IF(Feuil2!B16=2,Feuil1!H30*Feuil2!B10,IF(Feuil2!D16=2,Feuil1!H30*Feuil2!B10,0))</f>
        <v>0</v>
      </c>
    </row>
    <row r="31" spans="1:9" ht="15">
      <c r="A31" s="33"/>
      <c r="B31" s="33"/>
      <c r="C31" s="7"/>
      <c r="D31" s="28"/>
      <c r="E31" s="28"/>
      <c r="F31" s="11"/>
      <c r="G31" s="1"/>
      <c r="H31" s="25"/>
      <c r="I31" s="25"/>
    </row>
    <row r="32" spans="1:9" ht="15">
      <c r="A32" s="33"/>
      <c r="B32" s="33"/>
      <c r="C32" s="7"/>
      <c r="D32" s="28"/>
      <c r="E32" s="28"/>
      <c r="F32" s="11"/>
      <c r="G32" s="1"/>
      <c r="H32" s="25"/>
      <c r="I32" s="25"/>
    </row>
    <row r="33" spans="1:9" ht="15">
      <c r="A33" s="33"/>
      <c r="B33" s="33"/>
      <c r="C33" s="7"/>
      <c r="D33" s="28"/>
      <c r="E33" s="28"/>
      <c r="F33" s="11"/>
      <c r="G33" s="1"/>
      <c r="H33" s="25"/>
      <c r="I33" s="25"/>
    </row>
    <row r="34" spans="1:9" ht="15">
      <c r="A34" s="34"/>
      <c r="B34" s="34"/>
      <c r="C34" s="8"/>
      <c r="D34" s="29"/>
      <c r="E34" s="29"/>
      <c r="F34" s="11"/>
      <c r="G34" s="1"/>
      <c r="H34" s="26"/>
      <c r="I34" s="26"/>
    </row>
    <row r="35" spans="1:9" ht="15">
      <c r="A35" s="10"/>
      <c r="B35" s="10"/>
      <c r="C35" s="5"/>
      <c r="D35" s="10"/>
      <c r="E35" s="10"/>
      <c r="F35" s="10"/>
      <c r="G35" s="3"/>
      <c r="H35" s="35" t="s">
        <v>1</v>
      </c>
      <c r="I35" s="37">
        <f>IF(Feuil2!G1=TRUE,IF(Feuil2!G6=TRUE,SUM(Feuil1!I15:I34),"ERREUR - remplir la colonne SACD"),"ERREUR - choisir le type de production")</f>
        <v>0</v>
      </c>
    </row>
    <row r="36" spans="1:9" ht="15">
      <c r="A36" s="10"/>
      <c r="B36" s="10"/>
      <c r="C36" s="5"/>
      <c r="D36" s="10"/>
      <c r="E36" s="10"/>
      <c r="F36" s="10"/>
      <c r="G36" s="3"/>
      <c r="H36" s="36"/>
      <c r="I36" s="38"/>
    </row>
    <row r="37" spans="1:9" ht="15">
      <c r="A37" s="10"/>
      <c r="B37" s="10"/>
      <c r="C37" s="5"/>
      <c r="D37" s="10"/>
      <c r="E37" s="10"/>
      <c r="F37" s="10"/>
      <c r="G37" s="3"/>
      <c r="H37" s="12"/>
      <c r="I37" s="13"/>
    </row>
    <row r="38" spans="1:9" ht="15">
      <c r="A38" s="5"/>
      <c r="B38" s="5"/>
      <c r="C38" s="5"/>
      <c r="D38" s="5"/>
      <c r="E38" s="5"/>
      <c r="F38" s="3"/>
      <c r="G38" s="3"/>
      <c r="H38" s="5"/>
      <c r="I38" s="9"/>
    </row>
    <row r="39" spans="1:9" ht="15">
      <c r="A39" s="31" t="s">
        <v>2</v>
      </c>
      <c r="B39" s="31"/>
      <c r="C39" s="31"/>
      <c r="D39" s="31"/>
      <c r="E39" s="31"/>
      <c r="F39" s="31"/>
      <c r="G39" s="31"/>
      <c r="H39" s="31"/>
      <c r="I39" s="31"/>
    </row>
    <row r="40" spans="1:9" ht="15">
      <c r="A40" s="31"/>
      <c r="B40" s="31"/>
      <c r="C40" s="31"/>
      <c r="D40" s="31"/>
      <c r="E40" s="31"/>
      <c r="F40" s="31"/>
      <c r="G40" s="31"/>
      <c r="H40" s="31"/>
      <c r="I40" s="31"/>
    </row>
    <row r="45" ht="15" customHeight="1"/>
  </sheetData>
  <mergeCells count="45">
    <mergeCell ref="A1:I1"/>
    <mergeCell ref="A39:I40"/>
    <mergeCell ref="B6:D6"/>
    <mergeCell ref="B5:D5"/>
    <mergeCell ref="B9:D9"/>
    <mergeCell ref="A15:A19"/>
    <mergeCell ref="A20:A24"/>
    <mergeCell ref="A25:A29"/>
    <mergeCell ref="A30:A34"/>
    <mergeCell ref="B15:B19"/>
    <mergeCell ref="B20:B24"/>
    <mergeCell ref="B25:B29"/>
    <mergeCell ref="B30:B34"/>
    <mergeCell ref="H35:H36"/>
    <mergeCell ref="I35:I36"/>
    <mergeCell ref="I30:I34"/>
    <mergeCell ref="D15:D19"/>
    <mergeCell ref="D20:D24"/>
    <mergeCell ref="D25:D29"/>
    <mergeCell ref="D30:D34"/>
    <mergeCell ref="E15:E19"/>
    <mergeCell ref="E20:E24"/>
    <mergeCell ref="E25:E29"/>
    <mergeCell ref="E30:E34"/>
    <mergeCell ref="H15:H19"/>
    <mergeCell ref="H20:H24"/>
    <mergeCell ref="H25:H29"/>
    <mergeCell ref="H30:H34"/>
    <mergeCell ref="I15:I19"/>
    <mergeCell ref="I20:I24"/>
    <mergeCell ref="I25:I29"/>
    <mergeCell ref="B7:D7"/>
    <mergeCell ref="B8:D8"/>
    <mergeCell ref="G8:H8"/>
    <mergeCell ref="F3:F12"/>
    <mergeCell ref="G10:H10"/>
    <mergeCell ref="B10:D10"/>
    <mergeCell ref="G9:H9"/>
    <mergeCell ref="G11:H11"/>
    <mergeCell ref="G12:H12"/>
    <mergeCell ref="G3:H3"/>
    <mergeCell ref="G4:H4"/>
    <mergeCell ref="G5:H5"/>
    <mergeCell ref="G6:H6"/>
    <mergeCell ref="G7:H7"/>
  </mergeCells>
  <printOptions horizontalCentered="1"/>
  <pageMargins left="0.708661417322835" right="0.708661417322835" top="0.748031496062992" bottom="0.748031496062992" header="0.31496062992126" footer="0.31496062992126"/>
  <pageSetup orientation="landscape" paperSize="5" scale="69" r:id="rId2"/>
  <headerFooter>
    <oddHeader>&amp;L&amp;G&amp;R&amp;G</oddHeader>
    <oddFooter>&amp;CFormulaire à jour au 16 février 2020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Feuil2"/>
  <dimension ref="A1:G10"/>
  <sheetViews>
    <sheetView workbookViewId="0" topLeftCell="A1">
      <selection pane="topLeft" activeCell="I11" sqref="I11"/>
    </sheetView>
  </sheetViews>
  <sheetFormatPr defaultColWidth="11.4242857142857" defaultRowHeight="15"/>
  <cols>
    <col min="1" max="1" width="33.7142857142857" customWidth="1"/>
    <col min="2" max="4" width="11.4285714285714" customWidth="1"/>
    <col min="5" max="5" width="60.7142857142857" customWidth="1"/>
    <col min="6" max="7" width="11.4285714285714" customWidth="1"/>
  </cols>
  <sheetData>
    <row r="1" spans="1:7" ht="15">
      <c r="A1" t="s">
        <v>11</v>
      </c>
      <c r="B1">
        <v>1</v>
      </c>
      <c r="C1" t="str">
        <f>IF(B1=1,"Oui","Non applicable")</f>
        <v>Oui</v>
      </c>
      <c r="D1">
        <v>1</v>
      </c>
      <c r="E1" t="s">
        <v>13</v>
      </c>
      <c r="G1" t="b">
        <f>OR(B1=1,B1=2)</f>
        <v>1</v>
      </c>
    </row>
    <row r="2" spans="1:7" ht="15">
      <c r="A2" t="s">
        <v>12</v>
      </c>
      <c r="C2" t="str">
        <f>IF(B1=1,"Non","Non applicable")</f>
        <v>Non</v>
      </c>
      <c r="E2" t="s">
        <v>14</v>
      </c>
      <c r="G2" t="b">
        <f>AND(ISNUMBER(Feuil1!D15),ISBLANK(Feuil2!D1))</f>
        <v>0</v>
      </c>
    </row>
    <row r="3" spans="5:7" ht="15">
      <c r="E3" t="s">
        <v>15</v>
      </c>
      <c r="G3" t="b">
        <f>AND(ISNUMBER(Feuil1!#REF!),ISBLANK(Feuil2!D2))</f>
        <v>0</v>
      </c>
    </row>
    <row r="4" spans="5:7" ht="15">
      <c r="E4" t="s">
        <v>17</v>
      </c>
      <c r="G4" t="b">
        <f>AND(ISNUMBER(Feuil1!D25),ISBLANK(Feuil2!D3))</f>
        <v>0</v>
      </c>
    </row>
    <row r="5" spans="5:7" ht="15">
      <c r="E5" t="s">
        <v>16</v>
      </c>
      <c r="G5" t="b">
        <f>AND(ISNUMBER(Feuil1!D30),ISBLANK(Feuil2!D4))</f>
        <v>0</v>
      </c>
    </row>
    <row r="6" spans="7:7" ht="15">
      <c r="G6" t="b">
        <f>AND(G2=FALSE,G3=FALSE,G4=FALSE,G5=FALSE)</f>
        <v>1</v>
      </c>
    </row>
    <row r="7" spans="7:7" ht="15">
      <c r="G7" t="b">
        <f>AND(G1=TRUE,G6=TRUE)</f>
        <v>1</v>
      </c>
    </row>
    <row r="8" ht="15"/>
    <row r="9" ht="15"/>
    <row r="10" spans="1:2" ht="15">
      <c r="A10" t="s">
        <v>19</v>
      </c>
      <c r="B10">
        <v>0.05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1899-12-30T05:00:00Z</dcterms:created>
  <dcterms:modified xsi:type="dcterms:W3CDTF">1899-12-30T05:00:00Z</dcterms:modified>
  <cp:category/>
</cp:coreProperties>
</file>